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5345" windowHeight="3225" tabRatio="500"/>
  </bookViews>
  <sheets>
    <sheet name="list" sheetId="1" r:id="rId1"/>
    <sheet name="data" sheetId="2" r:id="rId2"/>
  </sheets>
  <externalReferences>
    <externalReference r:id="rId3"/>
    <externalReference r:id="rId4"/>
    <externalReference r:id="rId5"/>
    <externalReference r:id="rId6"/>
  </externalReferences>
  <calcPr calcId="162913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B9" i="1" l="1"/>
  <c r="B11" i="1"/>
  <c r="B14" i="1"/>
  <c r="B13" i="1"/>
  <c r="B6" i="1"/>
  <c r="B10" i="1" l="1"/>
  <c r="B15" i="1"/>
  <c r="B3" i="1"/>
  <c r="B5" i="1"/>
  <c r="B7" i="1"/>
</calcChain>
</file>

<file path=xl/sharedStrings.xml><?xml version="1.0" encoding="utf-8"?>
<sst xmlns="http://schemas.openxmlformats.org/spreadsheetml/2006/main" count="138" uniqueCount="81">
  <si>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</si>
  <si>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</si>
  <si>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</si>
  <si>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</si>
  <si>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</si>
  <si>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</si>
  <si>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</si>
  <si>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</si>
  <si>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</si>
  <si>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</si>
  <si>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</si>
  <si>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</si>
  <si>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</si>
  <si>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</si>
  <si>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</si>
  <si>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</si>
  <si>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</si>
  <si>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</si>
  <si>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</si>
  <si>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</si>
  <si>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</si>
  <si>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</si>
  <si>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</si>
  <si>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</si>
  <si>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</si>
  <si>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</si>
  <si>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</si>
  <si>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</si>
  <si>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</si>
  <si>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</si>
  <si>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</si>
  <si>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</si>
  <si>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</si>
  <si>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</si>
  <si>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</si>
  <si>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</si>
  <si>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</si>
  <si>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</si>
  <si>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</si>
  <si>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</si>
  <si>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</si>
  <si>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</si>
  <si>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</si>
  <si>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 xml:space="preserve">Тимофей </t>
  </si>
  <si>
    <t>Романович</t>
  </si>
  <si>
    <t>Сафронова</t>
  </si>
  <si>
    <t>Мария</t>
  </si>
  <si>
    <t>Юрьевна</t>
  </si>
  <si>
    <t>Головин</t>
  </si>
  <si>
    <t>Михаил</t>
  </si>
  <si>
    <t>Андреевич</t>
  </si>
  <si>
    <t>Макарова</t>
  </si>
  <si>
    <t>Кристина</t>
  </si>
  <si>
    <t>Сергеевна</t>
  </si>
  <si>
    <t>Ризаев</t>
  </si>
  <si>
    <t>Александрович</t>
  </si>
  <si>
    <t>Андревкина</t>
  </si>
  <si>
    <t>Анастасия</t>
  </si>
  <si>
    <t xml:space="preserve">Скачкова </t>
  </si>
  <si>
    <t>Аделина</t>
  </si>
  <si>
    <t>Попова</t>
  </si>
  <si>
    <t>Екатерина</t>
  </si>
  <si>
    <t>Игоревна</t>
  </si>
  <si>
    <t>Илья</t>
  </si>
  <si>
    <t>Вячеславович</t>
  </si>
  <si>
    <t>Головина</t>
  </si>
  <si>
    <t>Анна</t>
  </si>
  <si>
    <t>Андреевна</t>
  </si>
  <si>
    <t>Смирнов</t>
  </si>
  <si>
    <t>Павел</t>
  </si>
  <si>
    <t>Леонидович</t>
  </si>
  <si>
    <t>Егор</t>
  </si>
  <si>
    <t xml:space="preserve">Куряшов </t>
  </si>
  <si>
    <t>Артем</t>
  </si>
  <si>
    <t>Головина Любовь Николаевна</t>
  </si>
  <si>
    <t>МБОУ "Ямашинская СОШ"</t>
  </si>
  <si>
    <t>Панов</t>
  </si>
  <si>
    <t>17544717492</t>
  </si>
  <si>
    <t>16371003030</t>
  </si>
  <si>
    <t>Скачков</t>
  </si>
  <si>
    <t>16411974363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</si>
</sst>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3" xfId="0" applyFill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6;&#1083;&#1080;&#1084;&#1087;&#1080;&#1072;&#1076;&#1099;/&#1054;&#1051;&#1048;&#1052;&#1055;&#1048;&#1040;&#1044;&#1040;%20&#1055;&#1054;%20&#1051;&#1048;&#1058;&#1045;&#1056;&#1040;&#1058;&#1059;&#1056;&#1045;%205-11&#1082;&#1083;&#1072;&#1089;&#1089;&#1099;%2023-24&#1091;&#1095;.&#1075;&#1086;&#1076;%20&#1086;&#1073;&#1097;&#1072;&#1103;%20&#1090;&#1072;&#1073;&#1083;&#1080;&#1094;&#1072;%20(2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6;&#1083;&#1080;&#1084;&#1087;&#1080;&#1072;&#1076;&#1099;/&#1054;&#1083;&#1080;&#1084;&#1087;&#1080;&#1072;&#1076;&#1072;%20&#1092;&#1080;&#1079;&#1080;&#1082;&#1072;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AppData/Local/Temp/Rar$DIa0.989/&#1052;&#1041;&#1054;&#1059;%20&#1071;&#1084;&#1072;&#1096;&#1080;&#1085;&#1089;&#1082;&#1072;&#1103;%20&#1057;&#1054;&#1064;%20&#1057;5-11%20&#1082;&#1083;&#1072;&#1089;&#1089;&#1086;&#1074;%202022-23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AppData/Local/Temp/Rar$DIa0.573/&#1052;&#1041;&#1054;&#1059;%20&#1071;&#1084;&#1072;&#1096;&#1080;&#1085;&#1089;&#1082;&#1072;&#1103;%20&#1057;&#1054;&#1064;%20&#1083;&#1100;&#1075;&#1086;&#1090;&#1085;&#1080;&#1082;&#1080;%202022-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t2_protocoldata_subj"/>
    </sheetNames>
    <sheetDataSet>
      <sheetData sheetId="0">
        <row r="4">
          <cell r="B4" t="str">
            <v>16247899005</v>
          </cell>
        </row>
        <row r="14">
          <cell r="B14" t="str">
            <v>16518314565</v>
          </cell>
        </row>
        <row r="16">
          <cell r="B16" t="str">
            <v>16411974464</v>
          </cell>
        </row>
        <row r="19">
          <cell r="B19" t="str">
            <v>17328630474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</sheetNames>
    <sheetDataSet>
      <sheetData sheetId="0">
        <row r="6">
          <cell r="B6" t="str">
            <v>16765386417</v>
          </cell>
        </row>
      </sheetData>
      <sheetData sheetId="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имер"/>
      <sheetName val="Информация по заполнению"/>
    </sheetNames>
    <sheetDataSet>
      <sheetData sheetId="0">
        <row r="12">
          <cell r="H12" t="str">
            <v>16465501269</v>
          </cell>
        </row>
        <row r="25">
          <cell r="H25" t="str">
            <v>17529505692</v>
          </cell>
        </row>
        <row r="42">
          <cell r="H42" t="str">
            <v>17040553736</v>
          </cell>
        </row>
        <row r="57">
          <cell r="H57" t="str">
            <v>15791048488</v>
          </cell>
        </row>
      </sheetData>
      <sheetData sheetId="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имер"/>
      <sheetName val="Информация по заполнению"/>
    </sheetNames>
    <sheetDataSet>
      <sheetData sheetId="0">
        <row r="12">
          <cell r="H12" t="str">
            <v>16993561229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topLeftCell="A4" zoomScaleNormal="100" workbookViewId="0">
      <selection activeCell="K18" sqref="K18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0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3" max="13" width="10.75" customWidth="1"/>
    <col min="15" max="15" width="26.625" customWidth="1"/>
    <col min="16" max="16" width="24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9">
        <v>1</v>
      </c>
      <c r="B3" s="6" t="str">
        <f>[1]st2_protocoldata_subj!$B$19</f>
        <v>17328630474</v>
      </c>
      <c r="C3" s="7" t="s">
        <v>45</v>
      </c>
      <c r="D3" s="7" t="s">
        <v>46</v>
      </c>
      <c r="E3" s="7" t="s">
        <v>47</v>
      </c>
      <c r="F3" s="9" t="s">
        <v>21</v>
      </c>
      <c r="G3" s="11">
        <v>41130</v>
      </c>
      <c r="H3" s="9"/>
      <c r="I3" s="9">
        <v>5</v>
      </c>
      <c r="J3" s="9">
        <v>5</v>
      </c>
      <c r="K3" s="5">
        <v>45</v>
      </c>
      <c r="L3" s="5">
        <v>100</v>
      </c>
      <c r="M3" s="8" t="s">
        <v>40</v>
      </c>
      <c r="N3" s="8"/>
      <c r="O3" s="7" t="s">
        <v>74</v>
      </c>
      <c r="P3" s="5" t="s">
        <v>75</v>
      </c>
      <c r="Q3" s="10" t="s">
        <v>20</v>
      </c>
    </row>
    <row r="4" spans="1:17" ht="21" customHeight="1" x14ac:dyDescent="0.25">
      <c r="A4" s="14">
        <v>2</v>
      </c>
      <c r="B4" s="6" t="s">
        <v>77</v>
      </c>
      <c r="C4" s="7" t="s">
        <v>76</v>
      </c>
      <c r="D4" s="7" t="s">
        <v>43</v>
      </c>
      <c r="E4" s="7" t="s">
        <v>44</v>
      </c>
      <c r="F4" s="5" t="s">
        <v>17</v>
      </c>
      <c r="G4" s="8">
        <v>41291</v>
      </c>
      <c r="H4" s="9"/>
      <c r="I4" s="5">
        <v>5</v>
      </c>
      <c r="J4" s="5">
        <v>5</v>
      </c>
      <c r="K4" s="5">
        <v>51</v>
      </c>
      <c r="L4" s="5">
        <v>100</v>
      </c>
      <c r="M4" s="8" t="s">
        <v>40</v>
      </c>
      <c r="N4" s="8"/>
      <c r="O4" s="7" t="s">
        <v>74</v>
      </c>
      <c r="P4" s="5" t="s">
        <v>75</v>
      </c>
      <c r="Q4" s="10" t="s">
        <v>22</v>
      </c>
    </row>
    <row r="5" spans="1:17" ht="21" customHeight="1" x14ac:dyDescent="0.25">
      <c r="A5" s="9">
        <v>3</v>
      </c>
      <c r="B5" s="13" t="str">
        <f>[1]st2_protocoldata_subj!$B$16</f>
        <v>16411974464</v>
      </c>
      <c r="C5" s="7" t="s">
        <v>48</v>
      </c>
      <c r="D5" s="7" t="s">
        <v>49</v>
      </c>
      <c r="E5" s="7" t="s">
        <v>50</v>
      </c>
      <c r="F5" s="9" t="s">
        <v>17</v>
      </c>
      <c r="G5" s="11">
        <v>40543</v>
      </c>
      <c r="H5" s="8"/>
      <c r="I5" s="9">
        <v>6</v>
      </c>
      <c r="J5" s="9">
        <v>6</v>
      </c>
      <c r="K5" s="5">
        <v>78</v>
      </c>
      <c r="L5" s="5">
        <v>100</v>
      </c>
      <c r="M5" s="8" t="s">
        <v>41</v>
      </c>
      <c r="N5" s="8"/>
      <c r="O5" s="7" t="s">
        <v>74</v>
      </c>
      <c r="P5" s="5" t="s">
        <v>75</v>
      </c>
      <c r="Q5" s="10"/>
    </row>
    <row r="6" spans="1:17" ht="21" customHeight="1" x14ac:dyDescent="0.25">
      <c r="A6" s="9">
        <v>4</v>
      </c>
      <c r="B6" s="6" t="str">
        <f>[3]Пример!$H$12</f>
        <v>16465501269</v>
      </c>
      <c r="C6" s="7" t="s">
        <v>54</v>
      </c>
      <c r="D6" s="7" t="s">
        <v>49</v>
      </c>
      <c r="E6" s="7" t="s">
        <v>55</v>
      </c>
      <c r="F6" s="9" t="s">
        <v>17</v>
      </c>
      <c r="G6" s="11">
        <v>40617</v>
      </c>
      <c r="H6" s="8"/>
      <c r="I6" s="9">
        <v>6</v>
      </c>
      <c r="J6" s="9">
        <v>6</v>
      </c>
      <c r="K6" s="5">
        <v>77</v>
      </c>
      <c r="L6" s="5">
        <v>100</v>
      </c>
      <c r="M6" s="8" t="s">
        <v>18</v>
      </c>
      <c r="N6" s="8"/>
      <c r="O6" s="7" t="s">
        <v>74</v>
      </c>
      <c r="P6" s="5" t="s">
        <v>75</v>
      </c>
      <c r="Q6" s="10"/>
    </row>
    <row r="7" spans="1:17" ht="21" customHeight="1" x14ac:dyDescent="0.25">
      <c r="A7" s="15">
        <v>5</v>
      </c>
      <c r="B7" s="6" t="str">
        <f>[1]st2_protocoldata_subj!$B$14</f>
        <v>16518314565</v>
      </c>
      <c r="C7" s="7" t="s">
        <v>51</v>
      </c>
      <c r="D7" s="7" t="s">
        <v>52</v>
      </c>
      <c r="E7" s="7" t="s">
        <v>53</v>
      </c>
      <c r="F7" s="9" t="s">
        <v>21</v>
      </c>
      <c r="G7" s="11">
        <v>40631</v>
      </c>
      <c r="H7" s="8"/>
      <c r="I7" s="9">
        <v>6</v>
      </c>
      <c r="J7" s="9">
        <v>6</v>
      </c>
      <c r="K7" s="5">
        <v>63</v>
      </c>
      <c r="L7" s="5">
        <v>100</v>
      </c>
      <c r="M7" s="8" t="s">
        <v>18</v>
      </c>
      <c r="N7" s="8"/>
      <c r="O7" s="7" t="s">
        <v>74</v>
      </c>
      <c r="P7" s="5" t="s">
        <v>75</v>
      </c>
      <c r="Q7" s="10"/>
    </row>
    <row r="8" spans="1:17" ht="21" customHeight="1" x14ac:dyDescent="0.25">
      <c r="A8" s="9">
        <v>6</v>
      </c>
      <c r="B8" s="6" t="s">
        <v>78</v>
      </c>
      <c r="C8" s="7" t="s">
        <v>56</v>
      </c>
      <c r="D8" s="7" t="s">
        <v>57</v>
      </c>
      <c r="E8" s="7" t="s">
        <v>53</v>
      </c>
      <c r="F8" s="9" t="s">
        <v>21</v>
      </c>
      <c r="G8" s="11">
        <v>40506</v>
      </c>
      <c r="H8" s="8"/>
      <c r="I8" s="9">
        <v>7</v>
      </c>
      <c r="J8" s="9">
        <v>7</v>
      </c>
      <c r="K8" s="5">
        <v>52</v>
      </c>
      <c r="L8" s="5">
        <v>100</v>
      </c>
      <c r="M8" s="8" t="s">
        <v>40</v>
      </c>
      <c r="N8" s="8"/>
      <c r="O8" s="7" t="s">
        <v>74</v>
      </c>
      <c r="P8" s="5" t="s">
        <v>75</v>
      </c>
      <c r="Q8" s="10"/>
    </row>
    <row r="9" spans="1:17" ht="21" customHeight="1" x14ac:dyDescent="0.25">
      <c r="A9" s="9">
        <v>7</v>
      </c>
      <c r="B9" s="6" t="str">
        <f>[4]Пример!$H$12</f>
        <v>16993561229</v>
      </c>
      <c r="C9" s="7" t="s">
        <v>58</v>
      </c>
      <c r="D9" s="7" t="s">
        <v>59</v>
      </c>
      <c r="E9" s="7" t="s">
        <v>53</v>
      </c>
      <c r="F9" s="9" t="s">
        <v>21</v>
      </c>
      <c r="G9" s="11">
        <v>40337</v>
      </c>
      <c r="H9" s="8"/>
      <c r="I9" s="9">
        <v>7</v>
      </c>
      <c r="J9" s="9">
        <v>7</v>
      </c>
      <c r="K9" s="5">
        <v>43</v>
      </c>
      <c r="L9" s="5">
        <v>100</v>
      </c>
      <c r="M9" s="8" t="s">
        <v>40</v>
      </c>
      <c r="N9" s="8"/>
      <c r="O9" s="7" t="s">
        <v>74</v>
      </c>
      <c r="P9" s="5" t="s">
        <v>75</v>
      </c>
      <c r="Q9" s="10"/>
    </row>
    <row r="10" spans="1:17" ht="21" customHeight="1" x14ac:dyDescent="0.25">
      <c r="A10" s="9">
        <v>8</v>
      </c>
      <c r="B10" s="6" t="str">
        <f>[2]list!$B$6</f>
        <v>16765386417</v>
      </c>
      <c r="C10" s="7" t="s">
        <v>79</v>
      </c>
      <c r="D10" s="7" t="s">
        <v>63</v>
      </c>
      <c r="E10" s="7" t="s">
        <v>64</v>
      </c>
      <c r="F10" s="9" t="s">
        <v>17</v>
      </c>
      <c r="G10" s="11">
        <v>39819</v>
      </c>
      <c r="H10" s="8"/>
      <c r="I10" s="9">
        <v>8</v>
      </c>
      <c r="J10" s="9">
        <v>8</v>
      </c>
      <c r="K10" s="5">
        <v>82</v>
      </c>
      <c r="L10" s="5">
        <v>100</v>
      </c>
      <c r="M10" s="8" t="s">
        <v>41</v>
      </c>
      <c r="N10" s="8"/>
      <c r="O10" s="7" t="s">
        <v>74</v>
      </c>
      <c r="P10" s="5" t="s">
        <v>75</v>
      </c>
      <c r="Q10" s="10"/>
    </row>
    <row r="11" spans="1:17" ht="21" customHeight="1" x14ac:dyDescent="0.25">
      <c r="A11" s="9">
        <v>9</v>
      </c>
      <c r="B11" s="6" t="str">
        <f>[3]Пример!$H$25</f>
        <v>17529505692</v>
      </c>
      <c r="C11" s="7" t="s">
        <v>60</v>
      </c>
      <c r="D11" s="7" t="s">
        <v>61</v>
      </c>
      <c r="E11" s="7" t="s">
        <v>62</v>
      </c>
      <c r="F11" s="9" t="s">
        <v>21</v>
      </c>
      <c r="G11" s="11">
        <v>40009</v>
      </c>
      <c r="H11" s="8"/>
      <c r="I11" s="9">
        <v>8</v>
      </c>
      <c r="J11" s="9">
        <v>8</v>
      </c>
      <c r="K11" s="5">
        <v>81</v>
      </c>
      <c r="L11" s="5">
        <v>100</v>
      </c>
      <c r="M11" s="8" t="s">
        <v>18</v>
      </c>
      <c r="N11" s="8"/>
      <c r="O11" s="7" t="s">
        <v>74</v>
      </c>
      <c r="P11" s="5" t="s">
        <v>75</v>
      </c>
      <c r="Q11" s="10"/>
    </row>
    <row r="12" spans="1:17" ht="21" customHeight="1" x14ac:dyDescent="0.25">
      <c r="A12" s="9">
        <v>10</v>
      </c>
      <c r="B12" s="6" t="s">
        <v>80</v>
      </c>
      <c r="C12" s="7" t="s">
        <v>65</v>
      </c>
      <c r="D12" s="7" t="s">
        <v>66</v>
      </c>
      <c r="E12" s="7" t="s">
        <v>67</v>
      </c>
      <c r="F12" s="9" t="s">
        <v>21</v>
      </c>
      <c r="G12" s="11">
        <v>39870</v>
      </c>
      <c r="H12" s="8"/>
      <c r="I12" s="9">
        <v>9</v>
      </c>
      <c r="J12" s="9">
        <v>9</v>
      </c>
      <c r="K12" s="5">
        <v>83</v>
      </c>
      <c r="L12" s="5">
        <v>100</v>
      </c>
      <c r="M12" s="8" t="s">
        <v>41</v>
      </c>
      <c r="N12" s="8"/>
      <c r="O12" s="7" t="s">
        <v>74</v>
      </c>
      <c r="P12" s="5" t="s">
        <v>75</v>
      </c>
      <c r="Q12" s="10"/>
    </row>
    <row r="13" spans="1:17" ht="21" customHeight="1" x14ac:dyDescent="0.25">
      <c r="A13" s="9">
        <v>11</v>
      </c>
      <c r="B13" s="6" t="str">
        <f>[3]Пример!$H$42</f>
        <v>17040553736</v>
      </c>
      <c r="C13" s="7" t="s">
        <v>68</v>
      </c>
      <c r="D13" s="7" t="s">
        <v>69</v>
      </c>
      <c r="E13" s="7" t="s">
        <v>70</v>
      </c>
      <c r="F13" s="9" t="s">
        <v>17</v>
      </c>
      <c r="G13" s="11">
        <v>39735</v>
      </c>
      <c r="H13" s="8"/>
      <c r="I13" s="9">
        <v>9</v>
      </c>
      <c r="J13" s="9">
        <v>9</v>
      </c>
      <c r="K13" s="5">
        <v>80</v>
      </c>
      <c r="L13" s="5">
        <v>100</v>
      </c>
      <c r="M13" s="8" t="s">
        <v>40</v>
      </c>
      <c r="N13" s="8"/>
      <c r="O13" s="7" t="s">
        <v>74</v>
      </c>
      <c r="P13" s="5" t="s">
        <v>75</v>
      </c>
      <c r="Q13" s="10"/>
    </row>
    <row r="14" spans="1:17" ht="21" customHeight="1" x14ac:dyDescent="0.25">
      <c r="A14" s="9">
        <v>12</v>
      </c>
      <c r="B14" s="6" t="str">
        <f>[3]Пример!$H$57</f>
        <v>15791048488</v>
      </c>
      <c r="C14" s="7" t="s">
        <v>72</v>
      </c>
      <c r="D14" s="7" t="s">
        <v>73</v>
      </c>
      <c r="E14" s="7" t="s">
        <v>64</v>
      </c>
      <c r="F14" s="9" t="s">
        <v>17</v>
      </c>
      <c r="G14" s="11">
        <v>39285</v>
      </c>
      <c r="H14" s="8"/>
      <c r="I14" s="9">
        <v>10</v>
      </c>
      <c r="J14" s="9">
        <v>10</v>
      </c>
      <c r="K14" s="5">
        <v>85</v>
      </c>
      <c r="L14" s="5">
        <v>100</v>
      </c>
      <c r="M14" s="8" t="s">
        <v>41</v>
      </c>
      <c r="N14" s="8"/>
      <c r="O14" s="7" t="s">
        <v>74</v>
      </c>
      <c r="P14" s="5" t="s">
        <v>75</v>
      </c>
      <c r="Q14" s="10"/>
    </row>
    <row r="15" spans="1:17" ht="21" customHeight="1" x14ac:dyDescent="0.25">
      <c r="A15" s="9">
        <v>13</v>
      </c>
      <c r="B15" s="6" t="str">
        <f>[1]st2_protocoldata_subj!$B$4</f>
        <v>16247899005</v>
      </c>
      <c r="C15" s="7" t="s">
        <v>48</v>
      </c>
      <c r="D15" s="7" t="s">
        <v>71</v>
      </c>
      <c r="E15" s="7" t="s">
        <v>50</v>
      </c>
      <c r="F15" s="9" t="s">
        <v>17</v>
      </c>
      <c r="G15" s="11">
        <v>39389</v>
      </c>
      <c r="H15" s="8"/>
      <c r="I15" s="9">
        <v>10</v>
      </c>
      <c r="J15" s="9">
        <v>10</v>
      </c>
      <c r="K15" s="5">
        <v>83</v>
      </c>
      <c r="L15" s="5">
        <v>100</v>
      </c>
      <c r="M15" s="8" t="s">
        <v>18</v>
      </c>
      <c r="N15" s="8"/>
      <c r="O15" s="7" t="s">
        <v>74</v>
      </c>
      <c r="P15" s="5" t="s">
        <v>75</v>
      </c>
      <c r="Q15" s="10"/>
    </row>
    <row r="16" spans="1:17" ht="21" customHeight="1" x14ac:dyDescent="0.25"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3:B15 B17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M3:M15 M17:M100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N3:N15 N17:N100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20</v>
      </c>
    </row>
    <row r="3" spans="1:1" x14ac:dyDescent="0.25">
      <c r="A3" s="12" t="s">
        <v>23</v>
      </c>
    </row>
    <row r="4" spans="1:1" x14ac:dyDescent="0.25">
      <c r="A4" s="12" t="s">
        <v>24</v>
      </c>
    </row>
    <row r="5" spans="1:1" x14ac:dyDescent="0.25">
      <c r="A5" s="12" t="s">
        <v>25</v>
      </c>
    </row>
    <row r="6" spans="1:1" x14ac:dyDescent="0.25">
      <c r="A6" s="12" t="s">
        <v>26</v>
      </c>
    </row>
    <row r="7" spans="1:1" x14ac:dyDescent="0.25">
      <c r="A7" s="12" t="s">
        <v>27</v>
      </c>
    </row>
    <row r="8" spans="1:1" x14ac:dyDescent="0.25">
      <c r="A8" s="12" t="s">
        <v>28</v>
      </c>
    </row>
    <row r="9" spans="1:1" x14ac:dyDescent="0.25">
      <c r="A9" s="12" t="s">
        <v>29</v>
      </c>
    </row>
    <row r="10" spans="1:1" x14ac:dyDescent="0.25">
      <c r="A10" s="12" t="s">
        <v>30</v>
      </c>
    </row>
    <row r="11" spans="1:1" x14ac:dyDescent="0.25">
      <c r="A11" s="12" t="s">
        <v>31</v>
      </c>
    </row>
    <row r="12" spans="1:1" x14ac:dyDescent="0.25">
      <c r="A12" s="12" t="s">
        <v>32</v>
      </c>
    </row>
    <row r="13" spans="1:1" x14ac:dyDescent="0.25">
      <c r="A13" s="12" t="s">
        <v>33</v>
      </c>
    </row>
    <row r="14" spans="1:1" x14ac:dyDescent="0.25">
      <c r="A14" s="12" t="s">
        <v>34</v>
      </c>
    </row>
    <row r="15" spans="1:1" x14ac:dyDescent="0.25">
      <c r="A15" s="12" t="s">
        <v>35</v>
      </c>
    </row>
    <row r="16" spans="1:1" x14ac:dyDescent="0.25">
      <c r="A16" s="12" t="s">
        <v>36</v>
      </c>
    </row>
    <row r="17" spans="1:4" x14ac:dyDescent="0.25">
      <c r="A17" s="12" t="s">
        <v>37</v>
      </c>
    </row>
    <row r="18" spans="1:4" x14ac:dyDescent="0.25">
      <c r="A18" s="12" t="s">
        <v>38</v>
      </c>
    </row>
    <row r="19" spans="1:4" x14ac:dyDescent="0.25">
      <c r="A19" s="12" t="s">
        <v>22</v>
      </c>
    </row>
    <row r="20" spans="1:4" x14ac:dyDescent="0.25">
      <c r="A20" s="12" t="s">
        <v>39</v>
      </c>
    </row>
    <row r="22" spans="1:4" x14ac:dyDescent="0.25">
      <c r="A22" s="12"/>
    </row>
    <row r="23" spans="1:4" x14ac:dyDescent="0.25">
      <c r="A23" s="12" t="s">
        <v>40</v>
      </c>
      <c r="C23" s="12"/>
      <c r="D23" s="12"/>
    </row>
    <row r="24" spans="1:4" x14ac:dyDescent="0.25">
      <c r="A24" s="12" t="s">
        <v>18</v>
      </c>
      <c r="C24" s="12" t="s">
        <v>19</v>
      </c>
      <c r="D24" s="12" t="s">
        <v>19</v>
      </c>
    </row>
    <row r="25" spans="1:4" x14ac:dyDescent="0.25">
      <c r="A25" s="12" t="s">
        <v>41</v>
      </c>
      <c r="D25" s="12" t="s">
        <v>42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Пользователь Windows</cp:lastModifiedBy>
  <cp:revision>43</cp:revision>
  <dcterms:created xsi:type="dcterms:W3CDTF">2023-06-20T10:38:48Z</dcterms:created>
  <dcterms:modified xsi:type="dcterms:W3CDTF">2023-10-23T16:15:18Z</dcterms:modified>
  <dc:language>ru-RU</dc:language>
</cp:coreProperties>
</file>